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LimitedAccess\Financial Aid\Ready Lists\2026-27\Private Loan Tool Webpage for New Admits\Protected Copies of Spreadsheets\"/>
    </mc:Choice>
  </mc:AlternateContent>
  <xr:revisionPtr revIDLastSave="0" documentId="13_ncr:1_{0E7F4ABD-5C98-4E9D-86A1-0058FBDB8B0A}" xr6:coauthVersionLast="47" xr6:coauthVersionMax="47" xr10:uidLastSave="{00000000-0000-0000-0000-000000000000}"/>
  <bookViews>
    <workbookView xWindow="-57720" yWindow="-15" windowWidth="29040" windowHeight="15720" xr2:uid="{45658B28-5605-435E-A5F7-738D41509D1E}"/>
  </bookViews>
  <sheets>
    <sheet name="Spring 2027 MN Admi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0" i="1" l="1"/>
  <c r="D71" i="1"/>
  <c r="D72" i="1"/>
  <c r="D73" i="1"/>
  <c r="D69" i="1"/>
  <c r="C53" i="1"/>
  <c r="B53" i="1"/>
  <c r="D52" i="1"/>
  <c r="C43" i="1"/>
  <c r="B43" i="1"/>
  <c r="D40" i="1"/>
  <c r="D41" i="1"/>
  <c r="D42" i="1"/>
  <c r="D39" i="1"/>
  <c r="B29" i="1"/>
  <c r="C74" i="1" l="1"/>
  <c r="D26" i="1" l="1"/>
  <c r="D23" i="1"/>
  <c r="D22" i="1"/>
  <c r="D21" i="1"/>
  <c r="B74" i="1" l="1"/>
  <c r="C30" i="1"/>
  <c r="B30" i="1"/>
  <c r="D28" i="1"/>
  <c r="B44" i="1" l="1"/>
  <c r="C44" i="1"/>
  <c r="C54" i="1" s="1"/>
  <c r="B91" i="1" s="1"/>
  <c r="D43" i="1"/>
  <c r="D74" i="1"/>
  <c r="D20" i="1" l="1"/>
  <c r="D24" i="1"/>
  <c r="D25" i="1"/>
  <c r="D27" i="1"/>
  <c r="D19" i="1"/>
  <c r="D29" i="1" l="1"/>
  <c r="D30" i="1" l="1"/>
  <c r="D44" i="1" s="1"/>
  <c r="D53" i="1" l="1"/>
  <c r="D54" i="1" s="1"/>
  <c r="B84" i="1" s="1"/>
  <c r="B54" i="1"/>
  <c r="B90" i="1" s="1"/>
</calcChain>
</file>

<file path=xl/sharedStrings.xml><?xml version="1.0" encoding="utf-8"?>
<sst xmlns="http://schemas.openxmlformats.org/spreadsheetml/2006/main" count="50" uniqueCount="44">
  <si>
    <t xml:space="preserve">Student Name: </t>
  </si>
  <si>
    <t xml:space="preserve">Student ID#:  </t>
  </si>
  <si>
    <t>Spring 2027</t>
  </si>
  <si>
    <t>Summer 2027</t>
  </si>
  <si>
    <t>Tuition</t>
  </si>
  <si>
    <t>Student Activity Fee</t>
  </si>
  <si>
    <t>Technology Fee</t>
  </si>
  <si>
    <t>Matriculation Fee</t>
  </si>
  <si>
    <t>Transcript Fee</t>
  </si>
  <si>
    <t>Student Services Fee</t>
  </si>
  <si>
    <t>Health insurance</t>
  </si>
  <si>
    <t>Tuition and fees (Billed Items for the 2026-27 Academic year</t>
  </si>
  <si>
    <t>Total tuition and Fees for 2026-27 academic year</t>
  </si>
  <si>
    <t>Student Health Fee</t>
  </si>
  <si>
    <t>Total Tuition and Fees (Billed items)</t>
  </si>
  <si>
    <t>Scholarship reporting for the 2026-27 Academic year</t>
  </si>
  <si>
    <t>Enrollment Deposit</t>
  </si>
  <si>
    <t>Total Scholarship amount reported</t>
  </si>
  <si>
    <t>Total amount remaining in tuition and fees after scholarships</t>
  </si>
  <si>
    <t>Total amount of Scholarships for 2026-27 academic year</t>
  </si>
  <si>
    <t>Total of Unsubsidized loan for 2026-27 academic Year</t>
  </si>
  <si>
    <t xml:space="preserve">Federal Direct Unsubsidized Loan from financial Aid Offer </t>
  </si>
  <si>
    <t>Net disbursement after orignation fee</t>
  </si>
  <si>
    <t>Total amount remaining in tuition and fees after factoring in unsub loan</t>
  </si>
  <si>
    <t>Living Expenses for 2026-27 Academic Year</t>
  </si>
  <si>
    <t>Total Requested for Living Expenses for 2026-27</t>
  </si>
  <si>
    <t>Rent/Housing</t>
  </si>
  <si>
    <t>Food</t>
  </si>
  <si>
    <t>Transportation</t>
  </si>
  <si>
    <t>Books</t>
  </si>
  <si>
    <t>Personal Cost</t>
  </si>
  <si>
    <t>Total Living Expenses Requested</t>
  </si>
  <si>
    <t>Unsubsidized Loan for the 2026-27 Academic year</t>
  </si>
  <si>
    <t xml:space="preserve">Total Amount to request from your Private Lender for 2026-27 academic year </t>
  </si>
  <si>
    <t>Disbursement breakdown per semester of your loan request</t>
  </si>
  <si>
    <t>Sprng 2027</t>
  </si>
  <si>
    <t xml:space="preserve">Summer 2027 Semester </t>
  </si>
  <si>
    <t>Recreation Fee</t>
  </si>
  <si>
    <t>Course Fee</t>
  </si>
  <si>
    <t>Standardized Testing Fee</t>
  </si>
  <si>
    <t>Assistance from Family for tuition and fees</t>
  </si>
  <si>
    <t>School of Nursing Scholarships (need based)</t>
  </si>
  <si>
    <t>No</t>
  </si>
  <si>
    <t>Outside Scholarships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</si>
</sst>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2" x14ac:knownFonts="1">
    <font>
      <sz val="11"/>
      <color theme="1"/>
      <name val="Aptos Narrow"/>
      <family val="2"/>
      <scheme val="minor"/>
    </font>
    <font>
      <b/>
      <sz val="11"/>
      <color theme="1"/>
      <name val="Aptos Narrow"/>
      <family val="2"/>
      <scheme val="minor"/>
    </font>
    <font>
      <b/>
      <sz val="12"/>
      <color theme="1"/>
      <name val="Calibri"/>
      <family val="2"/>
    </font>
    <font>
      <b/>
      <sz val="12"/>
      <color theme="0"/>
      <name val="Calibri"/>
      <family val="2"/>
    </font>
    <font>
      <b/>
      <sz val="12"/>
      <name val="Calibri"/>
      <family val="2"/>
    </font>
    <font>
      <sz val="12"/>
      <name val="Calibri"/>
      <family val="2"/>
    </font>
    <font>
      <sz val="12"/>
      <color theme="1"/>
      <name val="Calibri"/>
      <family val="2"/>
    </font>
    <font>
      <sz val="12"/>
      <color rgb="FFFF0000"/>
      <name val="Calibri"/>
      <family val="2"/>
    </font>
    <font>
      <sz val="12"/>
      <color theme="1"/>
      <name val="Aptos Narrow"/>
      <family val="2"/>
      <scheme val="minor"/>
    </font>
    <font>
      <b/>
      <sz val="16"/>
      <color theme="1"/>
      <name val="Calibri Light"/>
      <family val="2"/>
    </font>
    <font>
      <b/>
      <sz val="12"/>
      <color theme="1"/>
      <name val="Aptos Narrow"/>
      <family val="2"/>
      <scheme val="minor"/>
    </font>
    <font>
      <b/>
      <sz val="12"/>
      <name val="Aptos Narrow"/>
      <family val="2"/>
      <scheme val="minor"/>
    </font>
  </fonts>
  <fills count="4">
    <fill>
      <patternFill patternType="none"/>
    </fill>
    <fill>
      <patternFill patternType="gray125"/>
    </fill>
    <fill>
      <patternFill patternType="solid">
        <fgColor rgb="FF0070C0"/>
        <bgColor indexed="64"/>
      </patternFill>
    </fill>
    <fill>
      <patternFill patternType="solid">
        <fgColor rgb="FFEB7A41"/>
        <bgColor indexed="64"/>
      </patternFill>
    </fill>
  </fills>
  <borders count="5">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s>
  <cellStyleXfs count="1">
    <xf numFmtId="0" fontId="0" fillId="0" borderId="0"/>
  </cellStyleXfs>
  <cellXfs count="28">
    <xf numFmtId="0" fontId="0" fillId="0" borderId="0" xfId="0"/>
    <xf numFmtId="0" fontId="2" fillId="0" borderId="0" xfId="0" applyFont="1"/>
    <xf numFmtId="0" fontId="3"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4" fillId="0" borderId="1" xfId="0" applyFont="1" applyBorder="1" applyAlignment="1">
      <alignment horizontal="left" vertical="center" wrapText="1"/>
    </xf>
    <xf numFmtId="164" fontId="5" fillId="0" borderId="2" xfId="0" applyNumberFormat="1" applyFont="1" applyBorder="1" applyAlignment="1">
      <alignment horizontal="right" vertical="center" wrapText="1"/>
    </xf>
    <xf numFmtId="0" fontId="2" fillId="0" borderId="1" xfId="0" applyFont="1" applyBorder="1" applyAlignment="1">
      <alignment horizontal="left" vertical="center" wrapText="1"/>
    </xf>
    <xf numFmtId="164" fontId="6" fillId="0" borderId="2" xfId="0" applyNumberFormat="1" applyFont="1" applyBorder="1" applyAlignment="1">
      <alignment horizontal="right" vertical="center" wrapText="1"/>
    </xf>
    <xf numFmtId="0" fontId="7" fillId="0" borderId="1" xfId="0" applyFont="1" applyBorder="1" applyAlignment="1">
      <alignment horizontal="left" vertical="center" wrapText="1"/>
    </xf>
    <xf numFmtId="164" fontId="7" fillId="0" borderId="2" xfId="0" applyNumberFormat="1" applyFont="1" applyBorder="1" applyAlignment="1">
      <alignment horizontal="right" vertical="center" wrapText="1"/>
    </xf>
    <xf numFmtId="0" fontId="3" fillId="2" borderId="1" xfId="0" applyFont="1" applyFill="1" applyBorder="1" applyAlignment="1">
      <alignment vertical="center" wrapText="1"/>
    </xf>
    <xf numFmtId="164" fontId="3" fillId="2" borderId="2" xfId="0" applyNumberFormat="1" applyFont="1" applyFill="1" applyBorder="1" applyAlignment="1">
      <alignment horizontal="right" vertical="center" wrapText="1"/>
    </xf>
    <xf numFmtId="164" fontId="3" fillId="3" borderId="2" xfId="0" applyNumberFormat="1" applyFont="1" applyFill="1" applyBorder="1" applyAlignment="1">
      <alignment horizontal="right" vertical="center" wrapText="1"/>
    </xf>
    <xf numFmtId="0" fontId="9" fillId="0" borderId="0" xfId="0" applyFont="1">
      <extLst>
        <ext xmlns:xfpb="http://schemas.microsoft.com/office/spreadsheetml/2022/featurepropertybag" uri="{C7286773-470A-42A8-94C5-96B5CB345126}">
          <xfpb:xfComplement i="0"/>
        </ext>
      </extLst>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3" xfId="0" applyFont="1" applyBorder="1"/>
    <xf numFmtId="0" fontId="10" fillId="0" borderId="1" xfId="0" applyFont="1" applyBorder="1" applyAlignment="1">
      <alignment vertical="center" wrapText="1"/>
    </xf>
    <xf numFmtId="164" fontId="8" fillId="0" borderId="2" xfId="0" applyNumberFormat="1" applyFont="1" applyBorder="1" applyAlignment="1">
      <alignment horizontal="right" vertical="center" wrapText="1"/>
    </xf>
    <xf numFmtId="0" fontId="11" fillId="0" borderId="1" xfId="0" applyFont="1" applyBorder="1" applyAlignment="1">
      <alignment vertical="center" wrapText="1"/>
    </xf>
    <xf numFmtId="164" fontId="11" fillId="0" borderId="2" xfId="0" applyNumberFormat="1" applyFont="1" applyBorder="1" applyAlignment="1">
      <alignment horizontal="right" vertical="center" wrapText="1"/>
    </xf>
    <xf numFmtId="164" fontId="3" fillId="3" borderId="2" xfId="0" applyNumberFormat="1" applyFont="1" applyFill="1" applyBorder="1" applyAlignment="1">
      <alignment horizontal="center" vertical="center" wrapText="1"/>
    </xf>
    <xf numFmtId="0" fontId="1" fillId="0" borderId="0" xfId="0" applyFont="1"/>
    <xf numFmtId="164" fontId="1" fillId="0" borderId="0" xfId="0" applyNumberFormat="1" applyFont="1"/>
    <xf numFmtId="164" fontId="6" fillId="0" borderId="2" xfId="0" applyNumberFormat="1" applyFont="1" applyBorder="1" applyAlignment="1" applyProtection="1">
      <alignment horizontal="right" vertical="center" wrapText="1"/>
      <protection locked="0"/>
    </xf>
    <xf numFmtId="164" fontId="8" fillId="0" borderId="2" xfId="0" applyNumberFormat="1" applyFont="1" applyBorder="1" applyAlignment="1" applyProtection="1">
      <alignment horizontal="right" vertical="center" wrapText="1"/>
      <protection locked="0"/>
    </xf>
    <xf numFmtId="164" fontId="5" fillId="0" borderId="2" xfId="0" applyNumberFormat="1" applyFont="1" applyBorder="1" applyAlignment="1" applyProtection="1">
      <alignment horizontal="right" vertical="center" wrapText="1"/>
      <protection locked="0"/>
    </xf>
    <xf numFmtId="0" fontId="2" fillId="0" borderId="0" xfId="0" applyFont="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mailto:SON_finaid@dm.duke.edu" TargetMode="External"/></Relationships>
</file>

<file path=xl/drawings/drawing1.xml><?xml version="1.0" encoding="utf-8"?>
<xdr:wsDr xmlns:xdr="http://schemas.openxmlformats.org/drawingml/2006/spreadsheetDrawing" xmlns:a="http://schemas.openxmlformats.org/drawingml/2006/main">
  <xdr:oneCellAnchor>
    <xdr:from>
      <xdr:col>0</xdr:col>
      <xdr:colOff>0</xdr:colOff>
      <xdr:row>3</xdr:row>
      <xdr:rowOff>1</xdr:rowOff>
    </xdr:from>
    <xdr:ext cx="12144375" cy="1532599"/>
    <xdr:sp macro="" textlink="">
      <xdr:nvSpPr>
        <xdr:cNvPr id="2" name="TextBox 1">
          <a:hlinkClick xmlns:r="http://schemas.openxmlformats.org/officeDocument/2006/relationships" r:id="rId1"/>
          <a:extLst>
            <a:ext uri="{FF2B5EF4-FFF2-40B4-BE49-F238E27FC236}">
              <a16:creationId xmlns:a16="http://schemas.microsoft.com/office/drawing/2014/main" id="{4CF9F266-714C-43B6-B5EB-65393DFA9F6D}"/>
            </a:ext>
          </a:extLst>
        </xdr:cNvPr>
        <xdr:cNvSpPr txBox="1"/>
      </xdr:nvSpPr>
      <xdr:spPr>
        <a:xfrm>
          <a:off x="0" y="590551"/>
          <a:ext cx="12144375" cy="1532599"/>
        </a:xfrm>
        <a:prstGeom prst="rect">
          <a:avLst/>
        </a:prstGeom>
        <a:solidFill>
          <a:srgbClr val="EB7A4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600" b="1">
              <a:solidFill>
                <a:schemeClr val="bg1"/>
              </a:solidFill>
              <a:latin typeface="Calibri" panose="020F0502020204030204" pitchFamily="34" charset="0"/>
              <a:ea typeface="Calibri" panose="020F0502020204030204" pitchFamily="34" charset="0"/>
              <a:cs typeface="Calibri" panose="020F0502020204030204" pitchFamily="34" charset="0"/>
            </a:rPr>
            <a:t>Step 1</a:t>
          </a:r>
          <a:r>
            <a:rPr lang="en-US" sz="1100" b="1">
              <a:solidFill>
                <a:schemeClr val="bg1"/>
              </a:solidFill>
              <a:latin typeface="Calibri" panose="020F0502020204030204" pitchFamily="34" charset="0"/>
              <a:ea typeface="Calibri" panose="020F0502020204030204" pitchFamily="34" charset="0"/>
              <a:cs typeface="Calibri" panose="020F0502020204030204" pitchFamily="34" charset="0"/>
            </a:rPr>
            <a:t>.</a:t>
          </a:r>
          <a:r>
            <a:rPr lang="en-US" sz="1100" b="1" baseline="0">
              <a:solidFill>
                <a:schemeClr val="bg1"/>
              </a:solidFill>
              <a:latin typeface="Calibri" panose="020F0502020204030204" pitchFamily="34" charset="0"/>
              <a:ea typeface="Calibri" panose="020F0502020204030204" pitchFamily="34" charset="0"/>
              <a:cs typeface="Calibri" panose="020F0502020204030204" pitchFamily="34" charset="0"/>
            </a:rPr>
            <a:t>  </a:t>
          </a:r>
          <a:r>
            <a:rPr lang="en-US" sz="1200" b="1">
              <a:solidFill>
                <a:schemeClr val="bg1"/>
              </a:solidFill>
              <a:latin typeface="Calibri" panose="020F0502020204030204" pitchFamily="34" charset="0"/>
              <a:ea typeface="Calibri" panose="020F0502020204030204" pitchFamily="34" charset="0"/>
              <a:cs typeface="Calibri" panose="020F0502020204030204" pitchFamily="34" charset="0"/>
            </a:rPr>
            <a:t>Below is the tuition and</a:t>
          </a:r>
          <a:r>
            <a:rPr lang="en-US" sz="1200" b="1" baseline="0">
              <a:solidFill>
                <a:schemeClr val="bg1"/>
              </a:solidFill>
              <a:latin typeface="Calibri" panose="020F0502020204030204" pitchFamily="34" charset="0"/>
              <a:ea typeface="Calibri" panose="020F0502020204030204" pitchFamily="34" charset="0"/>
              <a:cs typeface="Calibri" panose="020F0502020204030204" pitchFamily="34" charset="0"/>
            </a:rPr>
            <a:t> fees for the first two semesters of your program.  </a:t>
          </a:r>
          <a:r>
            <a:rPr lang="en-US" sz="1200">
              <a:effectLst/>
            </a:rPr>
            <a:t> </a:t>
          </a:r>
        </a:p>
        <a:p>
          <a:r>
            <a:rPr lang="en-US" sz="1200" b="1" baseline="0">
              <a:solidFill>
                <a:schemeClr val="bg1"/>
              </a:solidFill>
              <a:latin typeface="Calibri" panose="020F0502020204030204" pitchFamily="34" charset="0"/>
              <a:ea typeface="Calibri" panose="020F0502020204030204" pitchFamily="34" charset="0"/>
              <a:cs typeface="Calibri" panose="020F0502020204030204" pitchFamily="34" charset="0"/>
            </a:rPr>
            <a:t>If you are planning on using health insurance, please answer yes or no using the drop down box below in cell A:16.  If the answer is yes, it will automatically be added to cell B:30.  </a:t>
          </a:r>
        </a:p>
        <a:p>
          <a:endParaRPr lang="en-US" sz="1200" b="1" baseline="0">
            <a:solidFill>
              <a:schemeClr val="bg1"/>
            </a:solidFill>
            <a:latin typeface="Calibri" panose="020F0502020204030204" pitchFamily="34" charset="0"/>
            <a:ea typeface="Calibri" panose="020F0502020204030204" pitchFamily="34" charset="0"/>
            <a:cs typeface="Calibri" panose="020F0502020204030204" pitchFamily="34" charset="0"/>
          </a:endParaRPr>
        </a:p>
        <a:p>
          <a:r>
            <a:rPr lang="en-US" sz="1200" b="1" baseline="0">
              <a:solidFill>
                <a:schemeClr val="bg1"/>
              </a:solidFill>
              <a:latin typeface="Calibri" panose="020F0502020204030204" pitchFamily="34" charset="0"/>
              <a:ea typeface="Calibri" panose="020F0502020204030204" pitchFamily="34" charset="0"/>
              <a:cs typeface="Calibri" panose="020F0502020204030204" pitchFamily="34" charset="0"/>
            </a:rPr>
            <a:t>If you are planning on using the federal Unsubidized loan, please move to Step 2.  </a:t>
          </a:r>
        </a:p>
        <a:p>
          <a:endParaRPr lang="en-US" sz="1200" b="1" baseline="0">
            <a:solidFill>
              <a:schemeClr val="bg1"/>
            </a:solidFill>
            <a:latin typeface="Calibri" panose="020F0502020204030204" pitchFamily="34" charset="0"/>
            <a:ea typeface="Calibri" panose="020F0502020204030204" pitchFamily="34" charset="0"/>
            <a:cs typeface="Calibri" panose="020F0502020204030204" pitchFamily="34" charset="0"/>
          </a:endParaRPr>
        </a:p>
        <a:p>
          <a:r>
            <a:rPr lang="en-US" sz="1600" b="1" baseline="0">
              <a:solidFill>
                <a:schemeClr val="bg1"/>
              </a:solidFill>
              <a:latin typeface="Calibri" panose="020F0502020204030204" pitchFamily="34" charset="0"/>
              <a:ea typeface="Calibri" panose="020F0502020204030204" pitchFamily="34" charset="0"/>
              <a:cs typeface="Calibri" panose="020F0502020204030204" pitchFamily="34" charset="0"/>
            </a:rPr>
            <a:t>STOP</a:t>
          </a:r>
          <a:r>
            <a:rPr lang="en-US" sz="1200" b="1" baseline="0">
              <a:solidFill>
                <a:schemeClr val="bg1"/>
              </a:solidFill>
              <a:latin typeface="Calibri" panose="020F0502020204030204" pitchFamily="34" charset="0"/>
              <a:ea typeface="Calibri" panose="020F0502020204030204" pitchFamily="34" charset="0"/>
              <a:cs typeface="Calibri" panose="020F0502020204030204" pitchFamily="34" charset="0"/>
            </a:rPr>
            <a:t> if you are not using federal loans after answering the health insurance question.   You will request the amount listed in cell E:30 for your private loan.  Please save this spreadsheet as an Excel workbook and email it to our office at </a:t>
          </a:r>
          <a:r>
            <a:rPr lang="en-US" sz="1200" b="1" u="sng"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SON_finaid@dm.duke.edu</a:t>
          </a:r>
          <a:r>
            <a:rPr lang="en-US" sz="1200" b="1" baseline="0">
              <a:solidFill>
                <a:schemeClr val="bg1"/>
              </a:solidFill>
              <a:latin typeface="Calibri" panose="020F0502020204030204" pitchFamily="34" charset="0"/>
              <a:ea typeface="Calibri" panose="020F0502020204030204" pitchFamily="34" charset="0"/>
              <a:cs typeface="Calibri" panose="020F0502020204030204" pitchFamily="34" charset="0"/>
            </a:rPr>
            <a:t>, indicating you will only need your private loan request to cover the amount in cell E:30.</a:t>
          </a:r>
          <a:endParaRPr lang="en-US" sz="1200" b="1">
            <a:solidFill>
              <a:schemeClr val="bg1"/>
            </a:solidFill>
            <a:latin typeface="Calibri" panose="020F0502020204030204" pitchFamily="34" charset="0"/>
            <a:ea typeface="Calibri" panose="020F0502020204030204" pitchFamily="34" charset="0"/>
            <a:cs typeface="Calibri" panose="020F0502020204030204" pitchFamily="34" charset="0"/>
          </a:endParaRPr>
        </a:p>
      </xdr:txBody>
    </xdr:sp>
    <xdr:clientData/>
  </xdr:oneCellAnchor>
  <xdr:oneCellAnchor>
    <xdr:from>
      <xdr:col>0</xdr:col>
      <xdr:colOff>0</xdr:colOff>
      <xdr:row>32</xdr:row>
      <xdr:rowOff>0</xdr:rowOff>
    </xdr:from>
    <xdr:ext cx="6677025" cy="906402"/>
    <xdr:sp macro="" textlink="">
      <xdr:nvSpPr>
        <xdr:cNvPr id="6" name="TextBox 5">
          <a:extLst>
            <a:ext uri="{FF2B5EF4-FFF2-40B4-BE49-F238E27FC236}">
              <a16:creationId xmlns:a16="http://schemas.microsoft.com/office/drawing/2014/main" id="{15F588E7-0E20-47F1-AE37-F1EE79EE59D0}"/>
            </a:ext>
          </a:extLst>
        </xdr:cNvPr>
        <xdr:cNvSpPr txBox="1"/>
      </xdr:nvSpPr>
      <xdr:spPr>
        <a:xfrm>
          <a:off x="0" y="6353175"/>
          <a:ext cx="6677025" cy="906402"/>
        </a:xfrm>
        <a:prstGeom prst="rect">
          <a:avLst/>
        </a:prstGeom>
        <a:solidFill>
          <a:srgbClr val="EB7A4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600" b="1">
              <a:solidFill>
                <a:schemeClr val="bg1"/>
              </a:solidFill>
              <a:latin typeface="Calibri" panose="020F0502020204030204" pitchFamily="34" charset="0"/>
              <a:ea typeface="Calibri" panose="020F0502020204030204" pitchFamily="34" charset="0"/>
              <a:cs typeface="Calibri" panose="020F0502020204030204" pitchFamily="34" charset="0"/>
            </a:rPr>
            <a:t>Step 2</a:t>
          </a:r>
          <a:r>
            <a:rPr lang="en-US" sz="1100" b="1">
              <a:solidFill>
                <a:schemeClr val="bg1"/>
              </a:solidFill>
              <a:latin typeface="Calibri" panose="020F0502020204030204" pitchFamily="34" charset="0"/>
              <a:ea typeface="Calibri" panose="020F0502020204030204" pitchFamily="34" charset="0"/>
              <a:cs typeface="Calibri" panose="020F0502020204030204" pitchFamily="34" charset="0"/>
            </a:rPr>
            <a:t>.</a:t>
          </a:r>
          <a:r>
            <a:rPr lang="en-US" sz="1100" b="1" baseline="0">
              <a:solidFill>
                <a:schemeClr val="bg1"/>
              </a:solidFill>
              <a:latin typeface="Calibri" panose="020F0502020204030204" pitchFamily="34" charset="0"/>
              <a:ea typeface="Calibri" panose="020F0502020204030204" pitchFamily="34" charset="0"/>
              <a:cs typeface="Calibri" panose="020F0502020204030204" pitchFamily="34" charset="0"/>
            </a:rPr>
            <a:t>  </a:t>
          </a:r>
          <a:r>
            <a:rPr kumimoji="0" lang="en-US" sz="1200" b="1" i="0" u="none" strike="noStrike" kern="0" cap="none" spc="0" normalizeH="0" baseline="0" noProof="0">
              <a:ln>
                <a:noFill/>
              </a:ln>
              <a:solidFill>
                <a:prstClr val="white"/>
              </a:solidFill>
              <a:effectLst/>
              <a:uLnTx/>
              <a:uFillTx/>
              <a:latin typeface="Calibri" panose="020F0502020204030204" pitchFamily="34" charset="0"/>
              <a:ea typeface="Calibri" panose="020F0502020204030204" pitchFamily="34" charset="0"/>
              <a:cs typeface="Calibri" panose="020F0502020204030204" pitchFamily="34" charset="0"/>
            </a:rPr>
            <a:t>Please report any need based scholarships from the School of Nursing, outside scholarships, and any assistance from a family member below.  Your enrollment deposit will automatically be applied to your spring tuition and fees.  Please list the amounts you will receive for each semester below.  </a:t>
          </a:r>
          <a:endParaRPr lang="en-US" sz="1200" b="1">
            <a:solidFill>
              <a:schemeClr val="bg1"/>
            </a:solidFill>
            <a:latin typeface="Calibri" panose="020F0502020204030204" pitchFamily="34" charset="0"/>
            <a:ea typeface="Calibri" panose="020F0502020204030204" pitchFamily="34" charset="0"/>
            <a:cs typeface="Calibri" panose="020F0502020204030204" pitchFamily="34" charset="0"/>
          </a:endParaRPr>
        </a:p>
      </xdr:txBody>
    </xdr:sp>
    <xdr:clientData/>
  </xdr:oneCellAnchor>
  <xdr:twoCellAnchor>
    <xdr:from>
      <xdr:col>4</xdr:col>
      <xdr:colOff>276224</xdr:colOff>
      <xdr:row>28</xdr:row>
      <xdr:rowOff>95250</xdr:rowOff>
    </xdr:from>
    <xdr:to>
      <xdr:col>5</xdr:col>
      <xdr:colOff>523874</xdr:colOff>
      <xdr:row>30</xdr:row>
      <xdr:rowOff>80010</xdr:rowOff>
    </xdr:to>
    <xdr:sp macro="" textlink="">
      <xdr:nvSpPr>
        <xdr:cNvPr id="7" name="Arrow: Left 6">
          <a:extLst>
            <a:ext uri="{FF2B5EF4-FFF2-40B4-BE49-F238E27FC236}">
              <a16:creationId xmlns:a16="http://schemas.microsoft.com/office/drawing/2014/main" id="{D360765F-EAB3-460D-B3B5-23F674B04532}"/>
            </a:ext>
          </a:extLst>
        </xdr:cNvPr>
        <xdr:cNvSpPr/>
      </xdr:nvSpPr>
      <xdr:spPr>
        <a:xfrm>
          <a:off x="6238874" y="5648325"/>
          <a:ext cx="2066925" cy="403860"/>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9525</xdr:colOff>
      <xdr:row>28</xdr:row>
      <xdr:rowOff>19050</xdr:rowOff>
    </xdr:from>
    <xdr:ext cx="6591300" cy="530658"/>
    <xdr:sp macro="" textlink="">
      <xdr:nvSpPr>
        <xdr:cNvPr id="14" name="TextBox 13">
          <a:extLst>
            <a:ext uri="{FF2B5EF4-FFF2-40B4-BE49-F238E27FC236}">
              <a16:creationId xmlns:a16="http://schemas.microsoft.com/office/drawing/2014/main" id="{ADBCED6E-CC69-498E-92D9-A761AA4147F2}"/>
            </a:ext>
          </a:extLst>
        </xdr:cNvPr>
        <xdr:cNvSpPr txBox="1"/>
      </xdr:nvSpPr>
      <xdr:spPr>
        <a:xfrm>
          <a:off x="8401050" y="5572125"/>
          <a:ext cx="6591300" cy="530658"/>
        </a:xfrm>
        <a:prstGeom prst="rect">
          <a:avLst/>
        </a:prstGeom>
        <a:solidFill>
          <a:srgbClr val="FFFF00"/>
        </a:solidFill>
        <a:ln>
          <a:noFill/>
        </a:ln>
        <a:effectLst/>
      </xdr:spPr>
      <xdr:txBody>
        <a:bodyPr vertOverflow="clip" horzOverflow="clip" wrap="square" rtlCol="0" anchor="t">
          <a:spAutoFit/>
        </a:bodyPr>
        <a:lstStyle/>
        <a:p>
          <a:pPr eaLnBrk="1" fontAlgn="auto" latinLnBrk="0" hangingPunct="1"/>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Please request this amount if you are only using a private loan and not using the federal unsubsidized loan. </a:t>
          </a:r>
          <a:endParaRPr lang="en-US" sz="1200">
            <a:effectLst/>
            <a:latin typeface="Calibri" panose="020F0502020204030204" pitchFamily="34" charset="0"/>
            <a:ea typeface="Calibri" panose="020F0502020204030204" pitchFamily="34" charset="0"/>
            <a:cs typeface="Calibri" panose="020F0502020204030204" pitchFamily="34" charset="0"/>
          </a:endParaRPr>
        </a:p>
      </xdr:txBody>
    </xdr:sp>
    <xdr:clientData/>
  </xdr:oneCellAnchor>
  <xdr:twoCellAnchor>
    <xdr:from>
      <xdr:col>4</xdr:col>
      <xdr:colOff>85725</xdr:colOff>
      <xdr:row>53</xdr:row>
      <xdr:rowOff>9525</xdr:rowOff>
    </xdr:from>
    <xdr:to>
      <xdr:col>5</xdr:col>
      <xdr:colOff>461011</xdr:colOff>
      <xdr:row>53</xdr:row>
      <xdr:rowOff>384810</xdr:rowOff>
    </xdr:to>
    <xdr:sp macro="" textlink="">
      <xdr:nvSpPr>
        <xdr:cNvPr id="16" name="Arrow: Left 15">
          <a:extLst>
            <a:ext uri="{FF2B5EF4-FFF2-40B4-BE49-F238E27FC236}">
              <a16:creationId xmlns:a16="http://schemas.microsoft.com/office/drawing/2014/main" id="{A4B33EE1-2BC0-451E-9A7E-DA233E1C6767}"/>
            </a:ext>
          </a:extLst>
        </xdr:cNvPr>
        <xdr:cNvSpPr/>
      </xdr:nvSpPr>
      <xdr:spPr>
        <a:xfrm>
          <a:off x="7505700" y="11887200"/>
          <a:ext cx="984886" cy="375285"/>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19050</xdr:colOff>
      <xdr:row>37</xdr:row>
      <xdr:rowOff>419100</xdr:rowOff>
    </xdr:from>
    <xdr:ext cx="6520815" cy="530658"/>
    <xdr:sp macro="" textlink="">
      <xdr:nvSpPr>
        <xdr:cNvPr id="18" name="TextBox 17">
          <a:extLst>
            <a:ext uri="{FF2B5EF4-FFF2-40B4-BE49-F238E27FC236}">
              <a16:creationId xmlns:a16="http://schemas.microsoft.com/office/drawing/2014/main" id="{87F97790-4D69-43E2-91FD-F046465D8ADD}"/>
            </a:ext>
          </a:extLst>
        </xdr:cNvPr>
        <xdr:cNvSpPr txBox="1"/>
      </xdr:nvSpPr>
      <xdr:spPr>
        <a:xfrm>
          <a:off x="8658225" y="7858125"/>
          <a:ext cx="6520815" cy="530658"/>
        </a:xfrm>
        <a:prstGeom prst="rect">
          <a:avLst/>
        </a:prstGeom>
        <a:solidFill>
          <a:srgbClr val="FFFF00"/>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Please note your Enrollment deposit is listed here and will be applied to your spring tuition and fee charges. </a:t>
          </a:r>
        </a:p>
      </xdr:txBody>
    </xdr:sp>
    <xdr:clientData/>
  </xdr:oneCellAnchor>
  <xdr:oneCellAnchor>
    <xdr:from>
      <xdr:col>0</xdr:col>
      <xdr:colOff>0</xdr:colOff>
      <xdr:row>45</xdr:row>
      <xdr:rowOff>0</xdr:rowOff>
    </xdr:from>
    <xdr:ext cx="6753224" cy="718530"/>
    <xdr:sp macro="" textlink="">
      <xdr:nvSpPr>
        <xdr:cNvPr id="23" name="TextBox 22">
          <a:extLst>
            <a:ext uri="{FF2B5EF4-FFF2-40B4-BE49-F238E27FC236}">
              <a16:creationId xmlns:a16="http://schemas.microsoft.com/office/drawing/2014/main" id="{C2013727-CA59-4F04-84F2-297EDB04AB59}"/>
            </a:ext>
          </a:extLst>
        </xdr:cNvPr>
        <xdr:cNvSpPr txBox="1"/>
      </xdr:nvSpPr>
      <xdr:spPr>
        <a:xfrm>
          <a:off x="0" y="9896475"/>
          <a:ext cx="6753224" cy="718530"/>
        </a:xfrm>
        <a:prstGeom prst="rect">
          <a:avLst/>
        </a:prstGeom>
        <a:solidFill>
          <a:srgbClr val="EB7A41"/>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Calibri" panose="020F0502020204030204" pitchFamily="34" charset="0"/>
              <a:ea typeface="Calibri" panose="020F0502020204030204" pitchFamily="34" charset="0"/>
              <a:cs typeface="Calibri" panose="020F0502020204030204" pitchFamily="34" charset="0"/>
            </a:rPr>
            <a:t>Step 3</a:t>
          </a:r>
          <a:r>
            <a:rPr kumimoji="0" lang="en-US" sz="1100" b="1" i="0" u="none" strike="noStrike" kern="0" cap="none" spc="0" normalizeH="0" baseline="0" noProof="0">
              <a:ln>
                <a:noFill/>
              </a:ln>
              <a:solidFill>
                <a:sysClr val="window" lastClr="FFFFFF"/>
              </a:solidFill>
              <a:effectLst/>
              <a:uLnTx/>
              <a:uFillTx/>
              <a:latin typeface="Calibri" panose="020F0502020204030204" pitchFamily="34" charset="0"/>
              <a:ea typeface="Calibri" panose="020F0502020204030204" pitchFamily="34" charset="0"/>
              <a:cs typeface="Calibri" panose="020F0502020204030204" pitchFamily="34" charset="0"/>
            </a:rPr>
            <a:t>.  </a:t>
          </a:r>
          <a:r>
            <a:rPr kumimoji="0" lang="en-US" sz="1200" b="1" i="0" u="none" strike="noStrike" kern="0" cap="none" spc="0" normalizeH="0" baseline="0" noProof="0">
              <a:ln>
                <a:noFill/>
              </a:ln>
              <a:solidFill>
                <a:sysClr val="window" lastClr="FFFFFF"/>
              </a:solidFill>
              <a:effectLst/>
              <a:uLnTx/>
              <a:uFillTx/>
              <a:latin typeface="Calibri" panose="020F0502020204030204" pitchFamily="34" charset="0"/>
              <a:ea typeface="Calibri" panose="020F0502020204030204" pitchFamily="34" charset="0"/>
              <a:cs typeface="Calibri" panose="020F0502020204030204" pitchFamily="34" charset="0"/>
            </a:rPr>
            <a:t>Please refer to the financial aid offer you received earlier and list the amount you will receive in the Federal Direct Unsubsidized loan each semester.  </a:t>
          </a:r>
          <a:r>
            <a:rPr kumimoji="0" lang="en-US" sz="1200" b="1" i="0" u="none" strike="noStrike" kern="0" cap="none" spc="0" normalizeH="0" baseline="0" noProof="0">
              <a:ln>
                <a:noFill/>
              </a:ln>
              <a:solidFill>
                <a:schemeClr val="bg1"/>
              </a:solidFill>
              <a:effectLst/>
              <a:uLnTx/>
              <a:uFillTx/>
              <a:latin typeface="Calibri" panose="020F0502020204030204" pitchFamily="34" charset="0"/>
              <a:ea typeface="Calibri" panose="020F0502020204030204" pitchFamily="34" charset="0"/>
              <a:cs typeface="Calibri" panose="020F0502020204030204" pitchFamily="34" charset="0"/>
            </a:rPr>
            <a:t>Please list the amounts below in Row 52 (B:52 and C:52). </a:t>
          </a:r>
        </a:p>
      </xdr:txBody>
    </xdr:sp>
    <xdr:clientData/>
  </xdr:oneCellAnchor>
  <xdr:oneCellAnchor>
    <xdr:from>
      <xdr:col>6</xdr:col>
      <xdr:colOff>0</xdr:colOff>
      <xdr:row>53</xdr:row>
      <xdr:rowOff>76200</xdr:rowOff>
    </xdr:from>
    <xdr:ext cx="6686550" cy="1877052"/>
    <xdr:sp macro="" textlink="">
      <xdr:nvSpPr>
        <xdr:cNvPr id="25" name="TextBox 24">
          <a:hlinkClick xmlns:r="http://schemas.openxmlformats.org/officeDocument/2006/relationships" r:id="rId1"/>
          <a:extLst>
            <a:ext uri="{FF2B5EF4-FFF2-40B4-BE49-F238E27FC236}">
              <a16:creationId xmlns:a16="http://schemas.microsoft.com/office/drawing/2014/main" id="{CE3B2FD7-BBD1-4DDC-BAD3-4C2C5ADBD90B}"/>
            </a:ext>
          </a:extLst>
        </xdr:cNvPr>
        <xdr:cNvSpPr txBox="1"/>
      </xdr:nvSpPr>
      <xdr:spPr>
        <a:xfrm>
          <a:off x="9001125" y="12668250"/>
          <a:ext cx="6686550" cy="1877052"/>
        </a:xfrm>
        <a:prstGeom prst="rect">
          <a:avLst/>
        </a:prstGeom>
        <a:solidFill>
          <a:srgbClr val="FFFF00"/>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If you are going to request living expenses -  MOVE TO STEP 4.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en-US" sz="1200" b="0" i="0" baseline="0">
              <a:effectLst/>
              <a:latin typeface="Calibri" panose="020F0502020204030204" pitchFamily="34" charset="0"/>
              <a:ea typeface="Calibri" panose="020F0502020204030204" pitchFamily="34" charset="0"/>
              <a:cs typeface="Calibri" panose="020F0502020204030204" pitchFamily="34" charset="0"/>
            </a:rPr>
            <a:t>Otherwise, use </a:t>
          </a:r>
          <a:r>
            <a:rPr lang="en-US" sz="1200" b="1" i="0" baseline="0">
              <a:effectLst/>
              <a:latin typeface="Calibri" panose="020F0502020204030204" pitchFamily="34" charset="0"/>
              <a:ea typeface="Calibri" panose="020F0502020204030204" pitchFamily="34" charset="0"/>
              <a:cs typeface="Calibri" panose="020F0502020204030204" pitchFamily="34" charset="0"/>
            </a:rPr>
            <a:t>cell D:54</a:t>
          </a:r>
          <a:r>
            <a:rPr lang="en-US" sz="1200" b="0" i="0" baseline="0">
              <a:effectLst/>
              <a:latin typeface="Calibri" panose="020F0502020204030204" pitchFamily="34" charset="0"/>
              <a:ea typeface="Calibri" panose="020F0502020204030204" pitchFamily="34" charset="0"/>
              <a:cs typeface="Calibri" panose="020F0502020204030204" pitchFamily="34" charset="0"/>
            </a:rPr>
            <a:t> for the private loan amount</a:t>
          </a:r>
          <a:r>
            <a:rPr lang="en-US" sz="1200" b="1" i="0" baseline="0">
              <a:effectLst/>
              <a:latin typeface="Calibri" panose="020F0502020204030204" pitchFamily="34" charset="0"/>
              <a:ea typeface="Calibri" panose="020F0502020204030204" pitchFamily="34" charset="0"/>
              <a:cs typeface="Calibri" panose="020F0502020204030204" pitchFamily="34" charset="0"/>
            </a:rPr>
            <a:t>.  Also, please save this spreadsheet as an Excel workbook and email it to our office at </a:t>
          </a:r>
          <a:r>
            <a:rPr lang="en-US" sz="1200" b="1" i="0" u="sng" baseline="0">
              <a:effectLst/>
              <a:latin typeface="Calibri" panose="020F0502020204030204" pitchFamily="34" charset="0"/>
              <a:ea typeface="Calibri" panose="020F0502020204030204" pitchFamily="34" charset="0"/>
              <a:cs typeface="Calibri" panose="020F0502020204030204" pitchFamily="34" charset="0"/>
            </a:rPr>
            <a:t>SON_finaid@dm.duke.edu</a:t>
          </a:r>
          <a:r>
            <a:rPr lang="en-US" sz="1200" b="1" i="0" baseline="0">
              <a:effectLst/>
              <a:latin typeface="Calibri" panose="020F0502020204030204" pitchFamily="34" charset="0"/>
              <a:ea typeface="Calibri" panose="020F0502020204030204" pitchFamily="34" charset="0"/>
              <a:cs typeface="Calibri" panose="020F0502020204030204" pitchFamily="34" charset="0"/>
            </a:rPr>
            <a:t>, indicating you will only need the loan to cover the amount in cell D:54.  We will need the spreadsheet to confirm the  amount of your private loan request when received and to tell your lender how much to send each semester in your loan.  </a:t>
          </a:r>
          <a:endParaRPr lang="en-US" sz="1200">
            <a:effectLst/>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endParaRPr>
        </a:p>
      </xdr:txBody>
    </xdr:sp>
    <xdr:clientData/>
  </xdr:oneCellAnchor>
  <xdr:twoCellAnchor>
    <xdr:from>
      <xdr:col>4</xdr:col>
      <xdr:colOff>123825</xdr:colOff>
      <xdr:row>37</xdr:row>
      <xdr:rowOff>552450</xdr:rowOff>
    </xdr:from>
    <xdr:to>
      <xdr:col>5</xdr:col>
      <xdr:colOff>499111</xdr:colOff>
      <xdr:row>39</xdr:row>
      <xdr:rowOff>108585</xdr:rowOff>
    </xdr:to>
    <xdr:sp macro="" textlink="">
      <xdr:nvSpPr>
        <xdr:cNvPr id="26" name="Arrow: Left 25">
          <a:extLst>
            <a:ext uri="{FF2B5EF4-FFF2-40B4-BE49-F238E27FC236}">
              <a16:creationId xmlns:a16="http://schemas.microsoft.com/office/drawing/2014/main" id="{2931D92C-7295-43CE-9291-FDCDDC4A488C}"/>
            </a:ext>
          </a:extLst>
        </xdr:cNvPr>
        <xdr:cNvSpPr/>
      </xdr:nvSpPr>
      <xdr:spPr>
        <a:xfrm>
          <a:off x="7543800" y="7991475"/>
          <a:ext cx="984886" cy="375285"/>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0</xdr:col>
      <xdr:colOff>0</xdr:colOff>
      <xdr:row>55</xdr:row>
      <xdr:rowOff>0</xdr:rowOff>
    </xdr:from>
    <xdr:ext cx="6934200" cy="1845762"/>
    <xdr:sp macro="" textlink="">
      <xdr:nvSpPr>
        <xdr:cNvPr id="28" name="TextBox 27">
          <a:extLst>
            <a:ext uri="{FF2B5EF4-FFF2-40B4-BE49-F238E27FC236}">
              <a16:creationId xmlns:a16="http://schemas.microsoft.com/office/drawing/2014/main" id="{EE30496C-94C5-4BDF-B2E2-4DC1226E8EC7}"/>
            </a:ext>
          </a:extLst>
        </xdr:cNvPr>
        <xdr:cNvSpPr txBox="1"/>
      </xdr:nvSpPr>
      <xdr:spPr>
        <a:xfrm>
          <a:off x="0" y="13315950"/>
          <a:ext cx="6934200" cy="1845762"/>
        </a:xfrm>
        <a:prstGeom prst="rect">
          <a:avLst/>
        </a:prstGeom>
        <a:solidFill>
          <a:srgbClr val="EB7A41"/>
        </a:solidFill>
        <a:ln>
          <a:noFill/>
        </a:ln>
        <a:effectLst/>
      </xdr:spPr>
      <xdr:txBody>
        <a:bodyPr vertOverflow="clip" horzOverflow="clip" wrap="square" rtlCol="0" anchor="t">
          <a:spAutoFit/>
        </a:bodyPr>
        <a:lstStyle/>
        <a:p>
          <a:r>
            <a:rPr lang="en-US" sz="1600" b="1">
              <a:solidFill>
                <a:schemeClr val="bg1"/>
              </a:solidFill>
              <a:effectLst/>
              <a:latin typeface="Calibri" panose="020F0502020204030204" pitchFamily="34" charset="0"/>
              <a:ea typeface="Calibri" panose="020F0502020204030204" pitchFamily="34" charset="0"/>
              <a:cs typeface="Calibri" panose="020F0502020204030204" pitchFamily="34" charset="0"/>
            </a:rPr>
            <a:t>Step 4</a:t>
          </a:r>
          <a:r>
            <a:rPr lang="en-US" sz="1100" b="1">
              <a:solidFill>
                <a:schemeClr val="bg1"/>
              </a:solidFill>
              <a:effectLst/>
              <a:latin typeface="Calibri" panose="020F0502020204030204" pitchFamily="34" charset="0"/>
              <a:ea typeface="Calibri" panose="020F0502020204030204" pitchFamily="34" charset="0"/>
              <a:cs typeface="Calibri" panose="020F0502020204030204" pitchFamily="34" charset="0"/>
            </a:rPr>
            <a:t>.</a:t>
          </a:r>
          <a:r>
            <a:rPr lang="en-US" b="1">
              <a:solidFill>
                <a:schemeClr val="bg1"/>
              </a:solidFill>
              <a:effectLst/>
              <a:latin typeface="Calibri" panose="020F0502020204030204" pitchFamily="34" charset="0"/>
              <a:ea typeface="Calibri" panose="020F0502020204030204" pitchFamily="34" charset="0"/>
              <a:cs typeface="Calibri" panose="020F0502020204030204" pitchFamily="34" charset="0"/>
            </a:rPr>
            <a:t> </a:t>
          </a:r>
          <a:r>
            <a:rPr lang="en-US" sz="1200" b="1">
              <a:solidFill>
                <a:schemeClr val="bg1"/>
              </a:solidFill>
              <a:effectLst/>
              <a:latin typeface="Calibri" panose="020F0502020204030204" pitchFamily="34" charset="0"/>
              <a:ea typeface="Calibri" panose="020F0502020204030204" pitchFamily="34" charset="0"/>
              <a:cs typeface="Calibri" panose="020F0502020204030204" pitchFamily="34" charset="0"/>
            </a:rPr>
            <a:t>Enter your living‑expense refund amount for each semester.</a:t>
          </a:r>
          <a:endPar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endParaRPr>
        </a:p>
        <a:p>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The spreadsheet already shows the </a:t>
          </a:r>
          <a:r>
            <a:rPr lang="en-US" sz="1200" b="1">
              <a:solidFill>
                <a:schemeClr val="bg1"/>
              </a:solidFill>
              <a:effectLst/>
              <a:latin typeface="Calibri" panose="020F0502020204030204" pitchFamily="34" charset="0"/>
              <a:ea typeface="Calibri" panose="020F0502020204030204" pitchFamily="34" charset="0"/>
              <a:cs typeface="Calibri" panose="020F0502020204030204" pitchFamily="34" charset="0"/>
            </a:rPr>
            <a:t>maximum amount you are allowed to request each semester: $11,644</a:t>
          </a:r>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a:t>
          </a:r>
        </a:p>
        <a:p>
          <a:endPar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endParaRPr>
        </a:p>
        <a:p>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If you </a:t>
          </a:r>
          <a:r>
            <a:rPr lang="en-US" sz="1200" b="1">
              <a:solidFill>
                <a:schemeClr val="bg1"/>
              </a:solidFill>
              <a:effectLst/>
              <a:latin typeface="Calibri" panose="020F0502020204030204" pitchFamily="34" charset="0"/>
              <a:ea typeface="Calibri" panose="020F0502020204030204" pitchFamily="34" charset="0"/>
              <a:cs typeface="Calibri" panose="020F0502020204030204" pitchFamily="34" charset="0"/>
            </a:rPr>
            <a:t>do not</a:t>
          </a:r>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 need the full amount, update only the following cells with the amount you </a:t>
          </a:r>
          <a:r>
            <a:rPr lang="en-US" sz="1200" i="1">
              <a:solidFill>
                <a:schemeClr val="bg1"/>
              </a:solidFill>
              <a:effectLst/>
              <a:latin typeface="Calibri" panose="020F0502020204030204" pitchFamily="34" charset="0"/>
              <a:ea typeface="Calibri" panose="020F0502020204030204" pitchFamily="34" charset="0"/>
              <a:cs typeface="Calibri" panose="020F0502020204030204" pitchFamily="34" charset="0"/>
            </a:rPr>
            <a:t>do</a:t>
          </a:r>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 want refunded:</a:t>
          </a:r>
        </a:p>
        <a:p>
          <a:pPr lvl="1"/>
          <a:r>
            <a:rPr lang="en-US" sz="1200" b="1">
              <a:solidFill>
                <a:schemeClr val="bg1"/>
              </a:solidFill>
              <a:effectLst/>
              <a:latin typeface="Calibri" panose="020F0502020204030204" pitchFamily="34" charset="0"/>
              <a:ea typeface="Calibri" panose="020F0502020204030204" pitchFamily="34" charset="0"/>
              <a:cs typeface="Calibri" panose="020F0502020204030204" pitchFamily="34" charset="0"/>
            </a:rPr>
            <a:t>Spring Semester:</a:t>
          </a:r>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 B:69-B:73</a:t>
          </a:r>
        </a:p>
        <a:p>
          <a:pPr lvl="1"/>
          <a:r>
            <a:rPr lang="en-US" sz="1200" b="1">
              <a:solidFill>
                <a:schemeClr val="bg1"/>
              </a:solidFill>
              <a:effectLst/>
              <a:latin typeface="Calibri" panose="020F0502020204030204" pitchFamily="34" charset="0"/>
              <a:ea typeface="Calibri" panose="020F0502020204030204" pitchFamily="34" charset="0"/>
              <a:cs typeface="Calibri" panose="020F0502020204030204" pitchFamily="34" charset="0"/>
            </a:rPr>
            <a:t>Summer Semester:</a:t>
          </a:r>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 C:69–C:73</a:t>
          </a:r>
        </a:p>
        <a:p>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All other cells will update automatically.</a:t>
          </a:r>
        </a:p>
        <a:p>
          <a:endPar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endParaRPr>
        </a:p>
        <a:p>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The total for each semester </a:t>
          </a:r>
          <a:r>
            <a:rPr lang="en-US" sz="1200" b="1">
              <a:solidFill>
                <a:schemeClr val="bg1"/>
              </a:solidFill>
              <a:effectLst/>
              <a:latin typeface="Calibri" panose="020F0502020204030204" pitchFamily="34" charset="0"/>
              <a:ea typeface="Calibri" panose="020F0502020204030204" pitchFamily="34" charset="0"/>
              <a:cs typeface="Calibri" panose="020F0502020204030204" pitchFamily="34" charset="0"/>
            </a:rPr>
            <a:t>(cells B:74 and C:74</a:t>
          </a:r>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 </a:t>
          </a:r>
          <a:r>
            <a:rPr lang="en-US" sz="1200" b="1">
              <a:solidFill>
                <a:schemeClr val="bg1"/>
              </a:solidFill>
              <a:effectLst/>
              <a:latin typeface="Calibri" panose="020F0502020204030204" pitchFamily="34" charset="0"/>
              <a:ea typeface="Calibri" panose="020F0502020204030204" pitchFamily="34" charset="0"/>
              <a:cs typeface="Calibri" panose="020F0502020204030204" pitchFamily="34" charset="0"/>
            </a:rPr>
            <a:t>cannot exceed $11,644</a:t>
          </a:r>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a:t>
          </a:r>
        </a:p>
      </xdr:txBody>
    </xdr:sp>
    <xdr:clientData/>
  </xdr:oneCellAnchor>
  <xdr:oneCellAnchor>
    <xdr:from>
      <xdr:col>6</xdr:col>
      <xdr:colOff>9525</xdr:colOff>
      <xdr:row>69</xdr:row>
      <xdr:rowOff>114300</xdr:rowOff>
    </xdr:from>
    <xdr:ext cx="7006591" cy="968983"/>
    <xdr:sp macro="" textlink="">
      <xdr:nvSpPr>
        <xdr:cNvPr id="30" name="TextBox 29">
          <a:extLst>
            <a:ext uri="{FF2B5EF4-FFF2-40B4-BE49-F238E27FC236}">
              <a16:creationId xmlns:a16="http://schemas.microsoft.com/office/drawing/2014/main" id="{BB2CBA42-172A-41F7-84C4-754740B891BD}"/>
            </a:ext>
          </a:extLst>
        </xdr:cNvPr>
        <xdr:cNvSpPr txBox="1"/>
      </xdr:nvSpPr>
      <xdr:spPr>
        <a:xfrm>
          <a:off x="8648700" y="15497175"/>
          <a:ext cx="7006591" cy="968983"/>
        </a:xfrm>
        <a:prstGeom prst="rect">
          <a:avLst/>
        </a:prstGeom>
        <a:solidFill>
          <a:srgbClr val="FFFF00"/>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Please note that refunds for living expenses will disburse to students by the first week of classes.  If you are starting in the spring semester, please make sure your January rent and utilities are paid out of pocket for that month.  Refunds received for the spring semester will cover your January - May living expenses.</a:t>
          </a:r>
        </a:p>
      </xdr:txBody>
    </xdr:sp>
    <xdr:clientData/>
  </xdr:oneCellAnchor>
  <xdr:twoCellAnchor>
    <xdr:from>
      <xdr:col>4</xdr:col>
      <xdr:colOff>66675</xdr:colOff>
      <xdr:row>72</xdr:row>
      <xdr:rowOff>114300</xdr:rowOff>
    </xdr:from>
    <xdr:to>
      <xdr:col>5</xdr:col>
      <xdr:colOff>441961</xdr:colOff>
      <xdr:row>74</xdr:row>
      <xdr:rowOff>70485</xdr:rowOff>
    </xdr:to>
    <xdr:sp macro="" textlink="">
      <xdr:nvSpPr>
        <xdr:cNvPr id="32" name="Arrow: Left 31">
          <a:extLst>
            <a:ext uri="{FF2B5EF4-FFF2-40B4-BE49-F238E27FC236}">
              <a16:creationId xmlns:a16="http://schemas.microsoft.com/office/drawing/2014/main" id="{B1307A5B-A8C8-4AD5-89DE-F60F3FFFFFB2}"/>
            </a:ext>
          </a:extLst>
        </xdr:cNvPr>
        <xdr:cNvSpPr/>
      </xdr:nvSpPr>
      <xdr:spPr>
        <a:xfrm>
          <a:off x="7486650" y="16125825"/>
          <a:ext cx="984886" cy="375285"/>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0</xdr:col>
      <xdr:colOff>38100</xdr:colOff>
      <xdr:row>75</xdr:row>
      <xdr:rowOff>161925</xdr:rowOff>
    </xdr:from>
    <xdr:ext cx="7191375" cy="1133475"/>
    <xdr:sp macro="" textlink="">
      <xdr:nvSpPr>
        <xdr:cNvPr id="38" name="TextBox 37">
          <a:hlinkClick xmlns:r="http://schemas.openxmlformats.org/officeDocument/2006/relationships" r:id="rId1"/>
          <a:extLst>
            <a:ext uri="{FF2B5EF4-FFF2-40B4-BE49-F238E27FC236}">
              <a16:creationId xmlns:a16="http://schemas.microsoft.com/office/drawing/2014/main" id="{EBB3DDE5-6C68-4505-842D-7322A44C2B4D}"/>
            </a:ext>
          </a:extLst>
        </xdr:cNvPr>
        <xdr:cNvSpPr txBox="1"/>
      </xdr:nvSpPr>
      <xdr:spPr>
        <a:xfrm>
          <a:off x="38100" y="17411700"/>
          <a:ext cx="7191375" cy="1133475"/>
        </a:xfrm>
        <a:prstGeom prst="rect">
          <a:avLst/>
        </a:prstGeom>
        <a:solidFill>
          <a:srgbClr val="EB7A4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600" b="1">
              <a:solidFill>
                <a:schemeClr val="bg1"/>
              </a:solidFill>
              <a:latin typeface="Calibri" panose="020F0502020204030204" pitchFamily="34" charset="0"/>
              <a:ea typeface="Calibri" panose="020F0502020204030204" pitchFamily="34" charset="0"/>
              <a:cs typeface="Calibri" panose="020F0502020204030204" pitchFamily="34" charset="0"/>
            </a:rPr>
            <a:t>Step 5</a:t>
          </a:r>
          <a:r>
            <a:rPr lang="en-US" sz="1100" b="1">
              <a:solidFill>
                <a:schemeClr val="bg1"/>
              </a:solidFill>
              <a:latin typeface="Calibri" panose="020F0502020204030204" pitchFamily="34" charset="0"/>
              <a:ea typeface="Calibri" panose="020F0502020204030204" pitchFamily="34" charset="0"/>
              <a:cs typeface="Calibri" panose="020F0502020204030204" pitchFamily="34" charset="0"/>
            </a:rPr>
            <a:t>.</a:t>
          </a:r>
          <a:r>
            <a:rPr lang="en-US" sz="1100" b="1" baseline="0">
              <a:solidFill>
                <a:schemeClr val="bg1"/>
              </a:solidFill>
              <a:latin typeface="Calibri" panose="020F0502020204030204" pitchFamily="34" charset="0"/>
              <a:ea typeface="Calibri" panose="020F0502020204030204" pitchFamily="34" charset="0"/>
              <a:cs typeface="Calibri" panose="020F0502020204030204" pitchFamily="34" charset="0"/>
            </a:rPr>
            <a:t>  </a:t>
          </a:r>
          <a:r>
            <a:rPr lang="en-US" sz="1200" b="1">
              <a:solidFill>
                <a:schemeClr val="bg1"/>
              </a:solidFill>
              <a:latin typeface="Calibri" panose="020F0502020204030204" pitchFamily="34" charset="0"/>
              <a:ea typeface="Calibri" panose="020F0502020204030204" pitchFamily="34" charset="0"/>
              <a:cs typeface="Calibri" panose="020F0502020204030204" pitchFamily="34" charset="0"/>
            </a:rPr>
            <a:t>Below is the amount</a:t>
          </a:r>
          <a:r>
            <a:rPr lang="en-US" sz="1200" b="1" baseline="0">
              <a:solidFill>
                <a:schemeClr val="bg1"/>
              </a:solidFill>
              <a:latin typeface="Calibri" panose="020F0502020204030204" pitchFamily="34" charset="0"/>
              <a:ea typeface="Calibri" panose="020F0502020204030204" pitchFamily="34" charset="0"/>
              <a:cs typeface="Calibri" panose="020F0502020204030204" pitchFamily="34" charset="0"/>
            </a:rPr>
            <a:t> you will need to request in a private loan for 2026-27 academic year to cover tuition, fees, and your living expenses request.  </a:t>
          </a:r>
          <a:r>
            <a:rPr lang="en-US" sz="1200" b="1" i="0" baseline="0">
              <a:solidFill>
                <a:schemeClr val="bg1"/>
              </a:solidFill>
              <a:effectLst/>
              <a:latin typeface="Calibri" panose="020F0502020204030204" pitchFamily="34" charset="0"/>
              <a:ea typeface="Calibri" panose="020F0502020204030204" pitchFamily="34" charset="0"/>
              <a:cs typeface="Calibri" panose="020F0502020204030204" pitchFamily="34" charset="0"/>
            </a:rPr>
            <a:t>Please save this spreadsheet as an Excel workbook and email it to our office at </a:t>
          </a:r>
          <a:r>
            <a:rPr lang="en-US" sz="1200" b="1" i="0" u="sng"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SON_finaid@dm.duke.edu</a:t>
          </a:r>
          <a:r>
            <a:rPr lang="en-US" sz="1200" b="1" i="0" baseline="0">
              <a:solidFill>
                <a:schemeClr val="bg1"/>
              </a:solidFill>
              <a:effectLst/>
              <a:latin typeface="Calibri" panose="020F0502020204030204" pitchFamily="34" charset="0"/>
              <a:ea typeface="Calibri" panose="020F0502020204030204" pitchFamily="34" charset="0"/>
              <a:cs typeface="Calibri" panose="020F0502020204030204" pitchFamily="34" charset="0"/>
            </a:rPr>
            <a:t>.  We will need the spreadsheet to confirm the amount amount of your private loan request when received and to tell your lender how much to send each semester in your loan.  </a:t>
          </a:r>
          <a:endPar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endParaRPr>
        </a:p>
        <a:p>
          <a:endParaRPr lang="en-US" sz="1200" b="1">
            <a:solidFill>
              <a:schemeClr val="bg1"/>
            </a:solidFill>
            <a:latin typeface="Calibri" panose="020F0502020204030204" pitchFamily="34" charset="0"/>
            <a:ea typeface="Calibri" panose="020F0502020204030204" pitchFamily="34" charset="0"/>
            <a:cs typeface="Calibri" panose="020F0502020204030204" pitchFamily="34" charset="0"/>
          </a:endParaRPr>
        </a:p>
      </xdr:txBody>
    </xdr:sp>
    <xdr:clientData/>
  </xdr:oneCellAnchor>
  <xdr:twoCellAnchor>
    <xdr:from>
      <xdr:col>2</xdr:col>
      <xdr:colOff>125731</xdr:colOff>
      <xdr:row>83</xdr:row>
      <xdr:rowOff>53340</xdr:rowOff>
    </xdr:from>
    <xdr:to>
      <xdr:col>3</xdr:col>
      <xdr:colOff>180976</xdr:colOff>
      <xdr:row>84</xdr:row>
      <xdr:rowOff>60960</xdr:rowOff>
    </xdr:to>
    <xdr:sp macro="" textlink="">
      <xdr:nvSpPr>
        <xdr:cNvPr id="40" name="Arrow: Left 39">
          <a:extLst>
            <a:ext uri="{FF2B5EF4-FFF2-40B4-BE49-F238E27FC236}">
              <a16:creationId xmlns:a16="http://schemas.microsoft.com/office/drawing/2014/main" id="{F3CC4F5F-56A0-4993-995F-9468A4AFE6E3}"/>
            </a:ext>
          </a:extLst>
        </xdr:cNvPr>
        <xdr:cNvSpPr/>
      </xdr:nvSpPr>
      <xdr:spPr>
        <a:xfrm>
          <a:off x="4126231" y="18981420"/>
          <a:ext cx="885825" cy="419100"/>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3</xdr:col>
      <xdr:colOff>373379</xdr:colOff>
      <xdr:row>82</xdr:row>
      <xdr:rowOff>140970</xdr:rowOff>
    </xdr:from>
    <xdr:ext cx="5229226" cy="749821"/>
    <xdr:sp macro="" textlink="">
      <xdr:nvSpPr>
        <xdr:cNvPr id="43" name="TextBox 42">
          <a:extLst>
            <a:ext uri="{FF2B5EF4-FFF2-40B4-BE49-F238E27FC236}">
              <a16:creationId xmlns:a16="http://schemas.microsoft.com/office/drawing/2014/main" id="{3EF011B0-FCF1-48FB-A7D6-FD0E0D198A99}"/>
            </a:ext>
          </a:extLst>
        </xdr:cNvPr>
        <xdr:cNvSpPr txBox="1"/>
      </xdr:nvSpPr>
      <xdr:spPr>
        <a:xfrm>
          <a:off x="5204459" y="18878550"/>
          <a:ext cx="5229226" cy="749821"/>
        </a:xfrm>
        <a:prstGeom prst="rect">
          <a:avLst/>
        </a:prstGeom>
        <a:solidFill>
          <a:srgbClr val="FFFF00"/>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This is the amount you will need to request in a private loan to cover your tuition, fees and living expenses for the spring 2027 and summer 2027 semesters.   </a:t>
          </a:r>
        </a:p>
      </xdr:txBody>
    </xdr:sp>
    <xdr:clientData/>
  </xdr:oneCellAnchor>
  <xdr:oneCellAnchor>
    <xdr:from>
      <xdr:col>6</xdr:col>
      <xdr:colOff>28575</xdr:colOff>
      <xdr:row>50</xdr:row>
      <xdr:rowOff>400050</xdr:rowOff>
    </xdr:from>
    <xdr:ext cx="6991350" cy="790575"/>
    <xdr:sp macro="" textlink="">
      <xdr:nvSpPr>
        <xdr:cNvPr id="3" name="TextBox 2">
          <a:extLst>
            <a:ext uri="{FF2B5EF4-FFF2-40B4-BE49-F238E27FC236}">
              <a16:creationId xmlns:a16="http://schemas.microsoft.com/office/drawing/2014/main" id="{11BEB372-1A49-4BB5-8D73-4DA6C0A5A8FE}"/>
            </a:ext>
          </a:extLst>
        </xdr:cNvPr>
        <xdr:cNvSpPr txBox="1"/>
      </xdr:nvSpPr>
      <xdr:spPr>
        <a:xfrm>
          <a:off x="8420100" y="11115675"/>
          <a:ext cx="6991350" cy="790575"/>
        </a:xfrm>
        <a:prstGeom prst="rect">
          <a:avLst/>
        </a:prstGeom>
        <a:solidFill>
          <a:srgbClr val="FFFF00"/>
        </a:solidFill>
        <a:ln>
          <a:noFill/>
        </a:ln>
        <a:effectLst/>
      </xdr:spPr>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The amount listed here is based on the $20,500 maximum that can be recieved in the unsubsidized loan.  If your financial aid offer has a different amount, please update cells B:52 and C:52 with the amounts from your financial aid offer for each semester. </a:t>
          </a:r>
        </a:p>
      </xdr:txBody>
    </xdr:sp>
    <xdr:clientData/>
  </xdr:oneCellAnchor>
  <xdr:twoCellAnchor>
    <xdr:from>
      <xdr:col>4</xdr:col>
      <xdr:colOff>85725</xdr:colOff>
      <xdr:row>51</xdr:row>
      <xdr:rowOff>28575</xdr:rowOff>
    </xdr:from>
    <xdr:to>
      <xdr:col>5</xdr:col>
      <xdr:colOff>561975</xdr:colOff>
      <xdr:row>51</xdr:row>
      <xdr:rowOff>403860</xdr:rowOff>
    </xdr:to>
    <xdr:sp macro="" textlink="">
      <xdr:nvSpPr>
        <xdr:cNvPr id="5" name="Arrow: Left 4">
          <a:extLst>
            <a:ext uri="{FF2B5EF4-FFF2-40B4-BE49-F238E27FC236}">
              <a16:creationId xmlns:a16="http://schemas.microsoft.com/office/drawing/2014/main" id="{8B22FB32-2CDE-42DD-91E9-657D2E46A63E}"/>
            </a:ext>
          </a:extLst>
        </xdr:cNvPr>
        <xdr:cNvSpPr/>
      </xdr:nvSpPr>
      <xdr:spPr>
        <a:xfrm>
          <a:off x="7867650" y="11715750"/>
          <a:ext cx="1085850" cy="375285"/>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3</xdr:col>
      <xdr:colOff>342900</xdr:colOff>
      <xdr:row>88</xdr:row>
      <xdr:rowOff>104775</xdr:rowOff>
    </xdr:from>
    <xdr:ext cx="5229226" cy="749821"/>
    <xdr:sp macro="" textlink="">
      <xdr:nvSpPr>
        <xdr:cNvPr id="8" name="TextBox 7">
          <a:extLst>
            <a:ext uri="{FF2B5EF4-FFF2-40B4-BE49-F238E27FC236}">
              <a16:creationId xmlns:a16="http://schemas.microsoft.com/office/drawing/2014/main" id="{CCB14A0E-EB0D-4A54-8B67-DE72071FABB4}"/>
            </a:ext>
          </a:extLst>
        </xdr:cNvPr>
        <xdr:cNvSpPr txBox="1"/>
      </xdr:nvSpPr>
      <xdr:spPr>
        <a:xfrm>
          <a:off x="5172075" y="20202525"/>
          <a:ext cx="5229226" cy="749821"/>
        </a:xfrm>
        <a:prstGeom prst="rect">
          <a:avLst/>
        </a:prstGeom>
        <a:solidFill>
          <a:srgbClr val="FFFF00"/>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This is how much will disburse by the lender each semester.  Interest will start accruing on this amount and not the entire amoutn of the requested loan.  </a:t>
          </a:r>
        </a:p>
      </xdr:txBody>
    </xdr:sp>
    <xdr:clientData/>
  </xdr:oneCellAnchor>
  <xdr:twoCellAnchor>
    <xdr:from>
      <xdr:col>2</xdr:col>
      <xdr:colOff>0</xdr:colOff>
      <xdr:row>88</xdr:row>
      <xdr:rowOff>104776</xdr:rowOff>
    </xdr:from>
    <xdr:to>
      <xdr:col>3</xdr:col>
      <xdr:colOff>55245</xdr:colOff>
      <xdr:row>92</xdr:row>
      <xdr:rowOff>36196</xdr:rowOff>
    </xdr:to>
    <xdr:sp macro="" textlink="">
      <xdr:nvSpPr>
        <xdr:cNvPr id="9" name="Arrow: Left 8">
          <a:extLst>
            <a:ext uri="{FF2B5EF4-FFF2-40B4-BE49-F238E27FC236}">
              <a16:creationId xmlns:a16="http://schemas.microsoft.com/office/drawing/2014/main" id="{A45C5569-838E-43A7-96DD-54D23A008305}"/>
            </a:ext>
          </a:extLst>
        </xdr:cNvPr>
        <xdr:cNvSpPr/>
      </xdr:nvSpPr>
      <xdr:spPr>
        <a:xfrm>
          <a:off x="4000500" y="20202526"/>
          <a:ext cx="883920" cy="693420"/>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5ED70-9015-4428-B1F8-D52A473BFEA5}">
  <dimension ref="A1:D91"/>
  <sheetViews>
    <sheetView tabSelected="1" workbookViewId="0"/>
  </sheetViews>
  <sheetFormatPr defaultRowHeight="15" x14ac:dyDescent="0.25"/>
  <cols>
    <col min="1" max="1" width="45.5703125" customWidth="1"/>
    <col min="2" max="2" width="14.42578125" bestFit="1" customWidth="1"/>
    <col min="3" max="3" width="12.42578125" bestFit="1" customWidth="1"/>
    <col min="4" max="4" width="17" customWidth="1"/>
    <col min="5" max="5" width="27.28515625" customWidth="1"/>
  </cols>
  <sheetData>
    <row r="1" spans="1:1" ht="15.75" x14ac:dyDescent="0.25">
      <c r="A1" s="27" t="s">
        <v>0</v>
      </c>
    </row>
    <row r="2" spans="1:1" ht="15.75" x14ac:dyDescent="0.25">
      <c r="A2" s="27" t="s">
        <v>1</v>
      </c>
    </row>
    <row r="11" spans="1:1" ht="14.25" customHeight="1" x14ac:dyDescent="0.25"/>
    <row r="12" spans="1:1" hidden="1" x14ac:dyDescent="0.25"/>
    <row r="13" spans="1:1" hidden="1" x14ac:dyDescent="0.25"/>
    <row r="14" spans="1:1" hidden="1" x14ac:dyDescent="0.25"/>
    <row r="16" spans="1:1" ht="21" x14ac:dyDescent="0.35">
      <c r="A16" s="13" t="s">
        <v>42</v>
      </c>
    </row>
    <row r="18" spans="1:4" ht="68.25" customHeight="1" thickBot="1" x14ac:dyDescent="0.3">
      <c r="A18" s="2" t="s">
        <v>11</v>
      </c>
      <c r="B18" s="3" t="s">
        <v>2</v>
      </c>
      <c r="C18" s="3" t="s">
        <v>3</v>
      </c>
      <c r="D18" s="3" t="s">
        <v>12</v>
      </c>
    </row>
    <row r="19" spans="1:4" ht="16.5" thickBot="1" x14ac:dyDescent="0.3">
      <c r="A19" s="4" t="s">
        <v>4</v>
      </c>
      <c r="B19" s="5">
        <v>30952</v>
      </c>
      <c r="C19" s="5">
        <v>30952</v>
      </c>
      <c r="D19" s="5">
        <f t="shared" ref="D19:D29" si="0">SUM(B19:C19)</f>
        <v>61904</v>
      </c>
    </row>
    <row r="20" spans="1:4" ht="16.5" thickBot="1" x14ac:dyDescent="0.3">
      <c r="A20" s="6" t="s">
        <v>5</v>
      </c>
      <c r="B20" s="7">
        <v>20</v>
      </c>
      <c r="C20" s="7">
        <v>0</v>
      </c>
      <c r="D20" s="5">
        <f t="shared" si="0"/>
        <v>20</v>
      </c>
    </row>
    <row r="21" spans="1:4" ht="16.5" thickBot="1" x14ac:dyDescent="0.3">
      <c r="A21" s="6" t="s">
        <v>9</v>
      </c>
      <c r="B21" s="7">
        <v>14</v>
      </c>
      <c r="C21" s="7">
        <v>0</v>
      </c>
      <c r="D21" s="5">
        <f t="shared" si="0"/>
        <v>14</v>
      </c>
    </row>
    <row r="22" spans="1:4" ht="16.5" thickBot="1" x14ac:dyDescent="0.3">
      <c r="A22" s="6" t="s">
        <v>37</v>
      </c>
      <c r="B22" s="7">
        <v>204</v>
      </c>
      <c r="C22" s="7">
        <v>0</v>
      </c>
      <c r="D22" s="5">
        <f t="shared" si="0"/>
        <v>204</v>
      </c>
    </row>
    <row r="23" spans="1:4" ht="16.5" thickBot="1" x14ac:dyDescent="0.3">
      <c r="A23" s="6" t="s">
        <v>38</v>
      </c>
      <c r="B23" s="7">
        <v>45</v>
      </c>
      <c r="C23" s="7">
        <v>0</v>
      </c>
      <c r="D23" s="5">
        <f t="shared" si="0"/>
        <v>45</v>
      </c>
    </row>
    <row r="24" spans="1:4" ht="16.5" thickBot="1" x14ac:dyDescent="0.3">
      <c r="A24" s="6" t="s">
        <v>6</v>
      </c>
      <c r="B24" s="7">
        <v>200</v>
      </c>
      <c r="C24" s="7">
        <v>200</v>
      </c>
      <c r="D24" s="5">
        <f t="shared" si="0"/>
        <v>400</v>
      </c>
    </row>
    <row r="25" spans="1:4" ht="16.5" thickBot="1" x14ac:dyDescent="0.3">
      <c r="A25" s="6" t="s">
        <v>7</v>
      </c>
      <c r="B25" s="7">
        <v>500</v>
      </c>
      <c r="C25" s="7">
        <v>0</v>
      </c>
      <c r="D25" s="5">
        <f t="shared" si="0"/>
        <v>500</v>
      </c>
    </row>
    <row r="26" spans="1:4" ht="16.5" thickBot="1" x14ac:dyDescent="0.3">
      <c r="A26" s="6" t="s">
        <v>39</v>
      </c>
      <c r="B26" s="7">
        <v>1350</v>
      </c>
      <c r="C26" s="7">
        <v>0</v>
      </c>
      <c r="D26" s="5">
        <f t="shared" si="0"/>
        <v>1350</v>
      </c>
    </row>
    <row r="27" spans="1:4" ht="16.5" thickBot="1" x14ac:dyDescent="0.3">
      <c r="A27" s="6" t="s">
        <v>8</v>
      </c>
      <c r="B27" s="7">
        <v>120</v>
      </c>
      <c r="C27" s="7">
        <v>0</v>
      </c>
      <c r="D27" s="5">
        <f t="shared" si="0"/>
        <v>120</v>
      </c>
    </row>
    <row r="28" spans="1:4" ht="16.5" thickBot="1" x14ac:dyDescent="0.3">
      <c r="A28" s="6" t="s">
        <v>13</v>
      </c>
      <c r="B28" s="7">
        <v>524</v>
      </c>
      <c r="C28" s="7">
        <v>388</v>
      </c>
      <c r="D28" s="5">
        <f t="shared" si="0"/>
        <v>912</v>
      </c>
    </row>
    <row r="29" spans="1:4" ht="16.5" thickBot="1" x14ac:dyDescent="0.3">
      <c r="A29" s="8" t="s">
        <v>10</v>
      </c>
      <c r="B29" s="9">
        <f>IF(A16="Yes",2516,0)</f>
        <v>0</v>
      </c>
      <c r="C29" s="9"/>
      <c r="D29" s="5">
        <f t="shared" si="0"/>
        <v>0</v>
      </c>
    </row>
    <row r="30" spans="1:4" ht="16.5" thickBot="1" x14ac:dyDescent="0.3">
      <c r="A30" s="10" t="s">
        <v>14</v>
      </c>
      <c r="B30" s="11">
        <f>SUM(B19:B29)</f>
        <v>33929</v>
      </c>
      <c r="C30" s="11">
        <f>SUM(C19:C29)</f>
        <v>31540</v>
      </c>
      <c r="D30" s="12">
        <f>SUM(D19:D29)</f>
        <v>65469</v>
      </c>
    </row>
    <row r="38" spans="1:4" ht="63.75" thickBot="1" x14ac:dyDescent="0.3">
      <c r="A38" s="2" t="s">
        <v>15</v>
      </c>
      <c r="B38" s="3" t="s">
        <v>2</v>
      </c>
      <c r="C38" s="3" t="s">
        <v>3</v>
      </c>
      <c r="D38" s="3" t="s">
        <v>19</v>
      </c>
    </row>
    <row r="39" spans="1:4" ht="16.5" thickBot="1" x14ac:dyDescent="0.3">
      <c r="A39" s="14" t="s">
        <v>16</v>
      </c>
      <c r="B39" s="24">
        <v>500</v>
      </c>
      <c r="C39" s="24">
        <v>0</v>
      </c>
      <c r="D39" s="7">
        <f>B39+C39</f>
        <v>500</v>
      </c>
    </row>
    <row r="40" spans="1:4" ht="16.5" thickBot="1" x14ac:dyDescent="0.3">
      <c r="A40" s="15" t="s">
        <v>41</v>
      </c>
      <c r="B40" s="24">
        <v>0</v>
      </c>
      <c r="C40" s="24">
        <v>0</v>
      </c>
      <c r="D40" s="7">
        <f t="shared" ref="D40:D42" si="1">B40+C40</f>
        <v>0</v>
      </c>
    </row>
    <row r="41" spans="1:4" ht="16.5" thickBot="1" x14ac:dyDescent="0.3">
      <c r="A41" s="14" t="s">
        <v>40</v>
      </c>
      <c r="B41" s="24">
        <v>0</v>
      </c>
      <c r="C41" s="24">
        <v>0</v>
      </c>
      <c r="D41" s="7">
        <f t="shared" si="1"/>
        <v>0</v>
      </c>
    </row>
    <row r="42" spans="1:4" ht="16.5" thickBot="1" x14ac:dyDescent="0.3">
      <c r="A42" s="16" t="s">
        <v>43</v>
      </c>
      <c r="B42" s="24">
        <v>0</v>
      </c>
      <c r="C42" s="24">
        <v>0</v>
      </c>
      <c r="D42" s="7">
        <f t="shared" si="1"/>
        <v>0</v>
      </c>
    </row>
    <row r="43" spans="1:4" ht="16.5" thickBot="1" x14ac:dyDescent="0.3">
      <c r="A43" s="10" t="s">
        <v>17</v>
      </c>
      <c r="B43" s="11">
        <f>SUM(B39:B42)</f>
        <v>500</v>
      </c>
      <c r="C43" s="11">
        <f>SUM(C39:C42)</f>
        <v>0</v>
      </c>
      <c r="D43" s="11">
        <f>SUM(D39:D42)</f>
        <v>500</v>
      </c>
    </row>
    <row r="44" spans="1:4" ht="32.25" thickBot="1" x14ac:dyDescent="0.3">
      <c r="A44" s="10" t="s">
        <v>18</v>
      </c>
      <c r="B44" s="11">
        <f>B30-B43</f>
        <v>33429</v>
      </c>
      <c r="C44" s="11">
        <f>C30-C43</f>
        <v>31540</v>
      </c>
      <c r="D44" s="11">
        <f>D30-D43</f>
        <v>64969</v>
      </c>
    </row>
    <row r="51" spans="1:4" ht="63.75" thickBot="1" x14ac:dyDescent="0.3">
      <c r="A51" s="2" t="s">
        <v>32</v>
      </c>
      <c r="B51" s="3" t="s">
        <v>2</v>
      </c>
      <c r="C51" s="3" t="s">
        <v>3</v>
      </c>
      <c r="D51" s="3" t="s">
        <v>20</v>
      </c>
    </row>
    <row r="52" spans="1:4" ht="32.25" thickBot="1" x14ac:dyDescent="0.3">
      <c r="A52" s="17" t="s">
        <v>21</v>
      </c>
      <c r="B52" s="25">
        <v>10250</v>
      </c>
      <c r="C52" s="25">
        <v>10250</v>
      </c>
      <c r="D52" s="18">
        <f>B52+C52</f>
        <v>20500</v>
      </c>
    </row>
    <row r="53" spans="1:4" ht="16.5" thickBot="1" x14ac:dyDescent="0.3">
      <c r="A53" s="19" t="s">
        <v>22</v>
      </c>
      <c r="B53" s="20">
        <f>ROUNDUP((B52*0.98943),0)</f>
        <v>10142</v>
      </c>
      <c r="C53" s="20">
        <f>ROUNDUP((C52*0.98943),0)</f>
        <v>10142</v>
      </c>
      <c r="D53" s="18">
        <f>B53+C53</f>
        <v>20284</v>
      </c>
    </row>
    <row r="54" spans="1:4" ht="32.25" thickBot="1" x14ac:dyDescent="0.3">
      <c r="A54" s="10" t="s">
        <v>23</v>
      </c>
      <c r="B54" s="11">
        <f>B44-B53</f>
        <v>23287</v>
      </c>
      <c r="C54" s="11">
        <f>C44-C53</f>
        <v>21398</v>
      </c>
      <c r="D54" s="12">
        <f>D44-D53</f>
        <v>44685</v>
      </c>
    </row>
    <row r="66" spans="1:4" hidden="1" x14ac:dyDescent="0.25"/>
    <row r="68" spans="1:4" ht="63.75" thickBot="1" x14ac:dyDescent="0.3">
      <c r="A68" s="2" t="s">
        <v>24</v>
      </c>
      <c r="B68" s="3" t="s">
        <v>2</v>
      </c>
      <c r="C68" s="3" t="s">
        <v>3</v>
      </c>
      <c r="D68" s="3" t="s">
        <v>25</v>
      </c>
    </row>
    <row r="69" spans="1:4" ht="16.5" thickBot="1" x14ac:dyDescent="0.3">
      <c r="A69" s="4" t="s">
        <v>26</v>
      </c>
      <c r="B69" s="26">
        <v>6320</v>
      </c>
      <c r="C69" s="26">
        <v>6320</v>
      </c>
      <c r="D69" s="5">
        <f>B69+C69</f>
        <v>12640</v>
      </c>
    </row>
    <row r="70" spans="1:4" ht="16.5" thickBot="1" x14ac:dyDescent="0.3">
      <c r="A70" s="6" t="s">
        <v>27</v>
      </c>
      <c r="B70" s="24">
        <v>1968</v>
      </c>
      <c r="C70" s="24">
        <v>1968</v>
      </c>
      <c r="D70" s="5">
        <f t="shared" ref="D70:D73" si="2">B70+C70</f>
        <v>3936</v>
      </c>
    </row>
    <row r="71" spans="1:4" ht="16.5" thickBot="1" x14ac:dyDescent="0.3">
      <c r="A71" s="6" t="s">
        <v>28</v>
      </c>
      <c r="B71" s="24">
        <v>952</v>
      </c>
      <c r="C71" s="24">
        <v>952</v>
      </c>
      <c r="D71" s="5">
        <f t="shared" si="2"/>
        <v>1904</v>
      </c>
    </row>
    <row r="72" spans="1:4" ht="16.5" thickBot="1" x14ac:dyDescent="0.3">
      <c r="A72" s="6" t="s">
        <v>29</v>
      </c>
      <c r="B72" s="24">
        <v>404</v>
      </c>
      <c r="C72" s="24">
        <v>404</v>
      </c>
      <c r="D72" s="5">
        <f t="shared" si="2"/>
        <v>808</v>
      </c>
    </row>
    <row r="73" spans="1:4" ht="16.5" thickBot="1" x14ac:dyDescent="0.3">
      <c r="A73" s="6" t="s">
        <v>30</v>
      </c>
      <c r="B73" s="24">
        <v>2000</v>
      </c>
      <c r="C73" s="24">
        <v>2000</v>
      </c>
      <c r="D73" s="5">
        <f t="shared" si="2"/>
        <v>4000</v>
      </c>
    </row>
    <row r="74" spans="1:4" ht="16.5" thickBot="1" x14ac:dyDescent="0.3">
      <c r="A74" s="10" t="s">
        <v>31</v>
      </c>
      <c r="B74" s="11">
        <f>SUM(B69:B73)</f>
        <v>11644</v>
      </c>
      <c r="C74" s="11">
        <f>SUM(C69:C73)</f>
        <v>11644</v>
      </c>
      <c r="D74" s="11">
        <f>SUM(D69:D73)</f>
        <v>23288</v>
      </c>
    </row>
    <row r="80" spans="1:4" ht="19.5" customHeight="1" x14ac:dyDescent="0.25"/>
    <row r="84" spans="1:2" ht="32.25" thickBot="1" x14ac:dyDescent="0.3">
      <c r="A84" s="2" t="s">
        <v>33</v>
      </c>
      <c r="B84" s="21">
        <f>D54+D74</f>
        <v>67973</v>
      </c>
    </row>
    <row r="88" spans="1:2" ht="15.75" x14ac:dyDescent="0.25">
      <c r="A88" s="1" t="s">
        <v>34</v>
      </c>
      <c r="B88" s="22"/>
    </row>
    <row r="89" spans="1:2" x14ac:dyDescent="0.25">
      <c r="A89" s="22"/>
      <c r="B89" s="22"/>
    </row>
    <row r="90" spans="1:2" x14ac:dyDescent="0.25">
      <c r="A90" s="22" t="s">
        <v>35</v>
      </c>
      <c r="B90" s="23">
        <f>B54+B74</f>
        <v>34931</v>
      </c>
    </row>
    <row r="91" spans="1:2" x14ac:dyDescent="0.25">
      <c r="A91" s="22" t="s">
        <v>36</v>
      </c>
      <c r="B91" s="23">
        <f>C54+C74</f>
        <v>33042</v>
      </c>
    </row>
  </sheetData>
  <sheetProtection algorithmName="SHA-512" hashValue="lSTXWruCbRgavBGNl09L8zhXWVtVVKlaLXU4SlFl6+ME6fa0v1ewuzPm0zSE4SGPUEw7V0cPLyZ+pK/l7Ywbaw==" saltValue="VKdsk6b4ydRZsvC9ta69VA==" spinCount="100000" sheet="1" objects="1" scenarios="1"/>
  <dataValidations count="3">
    <dataValidation type="list" allowBlank="1" showInputMessage="1" showErrorMessage="1" sqref="A16" xr:uid="{719671CF-4FDE-47BE-8ADF-93DA0BFF6015}">
      <formula1>"Yes, No"</formula1>
    </dataValidation>
    <dataValidation type="custom" allowBlank="1" showInputMessage="1" showErrorMessage="1" errorTitle="Total Exceeds $11,644" error="Please make updates to your living expenses as the total cannot exceed $11,644 maximum for the semester.  " sqref="B69:B73" xr:uid="{ED8FD2CC-C2B8-40D1-BB03-CFBADA43DB7D}">
      <formula1>SUM($B$69:$B$73)&lt;=11644</formula1>
    </dataValidation>
    <dataValidation type="custom" allowBlank="1" showInputMessage="1" showErrorMessage="1" errorTitle="Total Exceeds $11,644" error="Please make updates to your living expenses as the total cannot exceed $11,644 maximum for the semester.  " sqref="C69:C73" xr:uid="{FA4BCB94-CE98-4581-ADEC-68BE9D44E976}">
      <formula1>SUM($C$69:$C$73)&lt;=11644</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Spring 2027 MN Admits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Cecil Outlaw</dc:creator>
  <cp:lastModifiedBy>Cecil Outlaw</cp:lastModifiedBy>
  <dcterms:created xsi:type="dcterms:W3CDTF">2026-03-12T13:48:20Z</dcterms:created>
  <dcterms:modified xsi:type="dcterms:W3CDTF">2026-10-05T02:39:23Z</dcterms:modified>
</cp:coreProperties>
</file>